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B7" i="8" l="1"/>
  <c r="A7" i="8"/>
  <c r="A2" i="8"/>
  <c r="B7" i="7"/>
  <c r="A7" i="7"/>
  <c r="A2" i="7"/>
  <c r="B7" i="6"/>
  <c r="A7" i="6"/>
  <c r="A2" i="6"/>
  <c r="B7" i="5"/>
  <c r="A7" i="5"/>
  <c r="A2" i="5"/>
  <c r="B7" i="4"/>
  <c r="A7" i="4"/>
  <c r="A2" i="4"/>
  <c r="B7" i="1"/>
  <c r="A7" i="1"/>
  <c r="A2" i="1"/>
  <c r="L14" i="8" l="1"/>
  <c r="L13" i="8"/>
  <c r="L14" i="7"/>
  <c r="L13" i="7"/>
  <c r="L14" i="6"/>
  <c r="L13" i="6"/>
  <c r="L14" i="5"/>
  <c r="L13" i="5"/>
  <c r="L14" i="4"/>
  <c r="L13" i="4"/>
  <c r="L14" i="1"/>
  <c r="L13" i="1"/>
  <c r="L7" i="8" l="1"/>
  <c r="L7" i="7"/>
  <c r="L7" i="6"/>
  <c r="L7" i="5"/>
  <c r="L7" i="4"/>
  <c r="L7" i="1"/>
  <c r="G14" i="8" l="1"/>
  <c r="G13" i="8"/>
  <c r="G14" i="7"/>
  <c r="G13" i="7"/>
  <c r="G14" i="6"/>
  <c r="G13" i="6"/>
  <c r="G14" i="5"/>
  <c r="G13" i="5"/>
  <c r="G14" i="4"/>
  <c r="G13" i="4"/>
  <c r="G14" i="1"/>
  <c r="G13" i="1"/>
  <c r="E7" i="8"/>
  <c r="E7" i="7"/>
  <c r="E7" i="6"/>
  <c r="E7" i="5"/>
  <c r="E7" i="4"/>
  <c r="E7" i="1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F11" i="7"/>
  <c r="K10" i="7"/>
  <c r="K9" i="7"/>
  <c r="K8" i="7"/>
  <c r="K7" i="7"/>
  <c r="K11" i="7" s="1"/>
  <c r="F7" i="7"/>
  <c r="J23" i="6"/>
  <c r="H23" i="6"/>
  <c r="K22" i="6"/>
  <c r="K21" i="6"/>
  <c r="K20" i="6"/>
  <c r="J17" i="6"/>
  <c r="F17" i="6"/>
  <c r="K16" i="6"/>
  <c r="K15" i="6"/>
  <c r="H14" i="6"/>
  <c r="K14" i="6" s="1"/>
  <c r="H13" i="6"/>
  <c r="H17" i="6" s="1"/>
  <c r="E19" i="6" s="1"/>
  <c r="F19" i="6" s="1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J11" i="4"/>
  <c r="J25" i="4" s="1"/>
  <c r="H11" i="4"/>
  <c r="K10" i="4"/>
  <c r="K9" i="4"/>
  <c r="K8" i="4"/>
  <c r="F7" i="4"/>
  <c r="F11" i="4" s="1"/>
  <c r="H17" i="4" l="1"/>
  <c r="E19" i="4" s="1"/>
  <c r="F19" i="4" s="1"/>
  <c r="F23" i="4" s="1"/>
  <c r="F25" i="4" s="1"/>
  <c r="H17" i="8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K19" i="4"/>
  <c r="K23" i="4" s="1"/>
  <c r="K13" i="4"/>
  <c r="K17" i="4" s="1"/>
  <c r="H25" i="4" l="1"/>
  <c r="K25" i="4" s="1"/>
  <c r="F23" i="8"/>
  <c r="F25" i="8" s="1"/>
  <c r="H25" i="8"/>
  <c r="H25" i="7"/>
  <c r="K25" i="7" s="1"/>
  <c r="K19" i="7"/>
  <c r="K23" i="7" s="1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<sst xmlns="http://schemas.openxmlformats.org/spreadsheetml/2006/main" count="238" uniqueCount="48">
  <si>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</si>
  <si>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</si>
  <si>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</si>
  <si>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</si>
  <si>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</si>
  <si>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</si>
  <si>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</si>
  <si>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</si>
  <si>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</si>
  <si>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</si>
  <si>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</si>
  <si>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</si>
  <si>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</si>
  <si>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</si>
  <si>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</si>
  <si>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</si>
  <si>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</si>
  <si>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</si>
  <si>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</si>
  <si>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</si>
  <si>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</si>
  <si>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</si>
  <si>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</si>
  <si>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</si>
  <si>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</si>
  <si>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차선규제봉/일반/오렌지/소</t>
    <phoneticPr fontId="1" type="noConversion"/>
  </si>
  <si>
    <t>차선규제봉/일반/오렌지/고리형</t>
    <phoneticPr fontId="1" type="noConversion"/>
  </si>
  <si>
    <t>차선규제봉/일반/회색/고리형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</si>
  <si>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</si>
  <si>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</si>
  <si>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</si>
  <si>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차선규제봉/일반/회색/대</t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</si>
  <si>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</si>
  <si>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차선규제봉/일반/회색/소</t>
    <phoneticPr fontId="1" type="noConversion"/>
  </si>
  <si>
    <t>차선규제봉/일반/오렌지/대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</si>
  <si>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</si>
  <si>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</si>
  <si>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</si>
  <si>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</si>
  <si>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</si>
  <si>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</si>
  <si>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</si>
  <si>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</si>
  <si>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</si>
  <si>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</si>
  <si>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종합적산정보 2020년 p.228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</si>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</sst>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A26" sqref="A2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물가시세표!A5</f>
        <v>차선규제봉/일반/오렌지/소</v>
      </c>
      <c r="B2" s="61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차선규제봉/일반/오렌지/소</v>
      </c>
      <c r="B7" s="2" t="str">
        <f>물가시세표!B5</f>
        <v xml:space="preserve">H450 x Ø210 x Ø80 </v>
      </c>
      <c r="C7" s="2" t="s">
        <v>10</v>
      </c>
      <c r="D7" s="2">
        <v>1</v>
      </c>
      <c r="E7" s="10">
        <f>물가시세표!D5</f>
        <v>16000</v>
      </c>
      <c r="F7" s="10">
        <f>E7*D7</f>
        <v>16000</v>
      </c>
      <c r="G7" s="10"/>
      <c r="H7" s="10"/>
      <c r="I7" s="10"/>
      <c r="J7" s="10"/>
      <c r="K7" s="10">
        <f>F7+J7+H7</f>
        <v>16000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16237.4205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20985.8305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F7" sqref="F7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물가시세표!A6</f>
        <v>차선규제봉/일반/오렌지/대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차선규제봉/일반/오렌지/대</v>
      </c>
      <c r="B7" s="2" t="str">
        <f>물가시세표!B6</f>
        <v xml:space="preserve">H750 x Ø210 x Ø80 </v>
      </c>
      <c r="C7" s="2" t="s">
        <v>10</v>
      </c>
      <c r="D7" s="2">
        <v>1</v>
      </c>
      <c r="E7" s="10">
        <f>물가시세표!D6</f>
        <v>18000</v>
      </c>
      <c r="F7" s="10">
        <f>E7*D7</f>
        <v>18000</v>
      </c>
      <c r="G7" s="10"/>
      <c r="H7" s="10"/>
      <c r="I7" s="10"/>
      <c r="J7" s="10"/>
      <c r="K7" s="10">
        <f>F7+J7+H7</f>
        <v>18000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18000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18237.4205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22985.8305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G13" sqref="G13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물가시세표!A7</f>
        <v>차선규제봉/일반/오렌지/고리형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차선규제봉/일반/오렌지/고리형</v>
      </c>
      <c r="B7" s="2" t="str">
        <f>물가시세표!B7</f>
        <v xml:space="preserve">H750 x Ø210 x Ø80 </v>
      </c>
      <c r="C7" s="2" t="s">
        <v>10</v>
      </c>
      <c r="D7" s="2">
        <v>1</v>
      </c>
      <c r="E7" s="10">
        <f>물가시세표!D7</f>
        <v>19000</v>
      </c>
      <c r="F7" s="10">
        <f>E7*D7</f>
        <v>19000</v>
      </c>
      <c r="G7" s="10"/>
      <c r="H7" s="10"/>
      <c r="I7" s="10"/>
      <c r="J7" s="10"/>
      <c r="K7" s="10">
        <f>F7+J7+H7</f>
        <v>19000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19000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19237.4205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23985.8305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3" sqref="L13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물가시세표!A8</f>
        <v>차선규제봉/일반/회색/소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차선규제봉/일반/회색/소</v>
      </c>
      <c r="B7" s="2" t="str">
        <f>물가시세표!B8</f>
        <v xml:space="preserve">H450 x Ø210 x Ø80 </v>
      </c>
      <c r="C7" s="2" t="s">
        <v>10</v>
      </c>
      <c r="D7" s="2">
        <v>1</v>
      </c>
      <c r="E7" s="10">
        <f>물가시세표!D8</f>
        <v>16000</v>
      </c>
      <c r="F7" s="10">
        <f>E7*D7</f>
        <v>16000</v>
      </c>
      <c r="G7" s="10"/>
      <c r="H7" s="10"/>
      <c r="I7" s="10"/>
      <c r="J7" s="10"/>
      <c r="K7" s="10">
        <f>F7+J7+H7</f>
        <v>16000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16237.4205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20985.8305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30" sqref="E30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물가시세표!A9</f>
        <v>차선규제봉/일반/회색/대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차선규제봉/일반/회색/대</v>
      </c>
      <c r="B7" s="2" t="str">
        <f>물가시세표!B9</f>
        <v xml:space="preserve">H750 x Ø210 x Ø80 </v>
      </c>
      <c r="C7" s="2" t="s">
        <v>10</v>
      </c>
      <c r="D7" s="2">
        <v>1</v>
      </c>
      <c r="E7" s="10">
        <f>물가시세표!D9</f>
        <v>18000</v>
      </c>
      <c r="F7" s="10">
        <f>E7*D7</f>
        <v>18000</v>
      </c>
      <c r="G7" s="10"/>
      <c r="H7" s="10"/>
      <c r="I7" s="10"/>
      <c r="J7" s="10"/>
      <c r="K7" s="10">
        <f>F7+J7+H7</f>
        <v>18000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18000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18000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18237.4205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22985.8305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4" sqref="L14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tr">
        <f>물가시세표!A10</f>
        <v>차선규제봉/일반/회색/고리형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차선규제봉/일반/회색/고리형</v>
      </c>
      <c r="B7" s="2" t="str">
        <f>물가시세표!B10</f>
        <v xml:space="preserve">H750 x Ø210 x Ø80 </v>
      </c>
      <c r="C7" s="2" t="s">
        <v>10</v>
      </c>
      <c r="D7" s="2">
        <v>1</v>
      </c>
      <c r="E7" s="10">
        <f>물가시세표!D10</f>
        <v>19000</v>
      </c>
      <c r="F7" s="10">
        <f>E7*D7</f>
        <v>19000</v>
      </c>
      <c r="G7" s="10"/>
      <c r="H7" s="10"/>
      <c r="I7" s="10"/>
      <c r="J7" s="10"/>
      <c r="K7" s="10">
        <f>F7+J7+H7</f>
        <v>19000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19000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19237.4205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23985.8305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60" zoomScaleNormal="115" zoomScaleSheetLayoutView="160" workbookViewId="0">
      <selection activeCell="A16" sqref="A16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62" t="s">
        <v>38</v>
      </c>
      <c r="B1" s="63"/>
      <c r="C1" s="63"/>
      <c r="D1" s="63"/>
      <c r="E1" s="63"/>
    </row>
    <row r="2" spans="1:5" ht="34.5" customHeight="1" x14ac:dyDescent="0.3">
      <c r="A2" s="44" t="s">
        <v>37</v>
      </c>
      <c r="B2" s="45" t="s">
        <v>1</v>
      </c>
      <c r="C2" s="45" t="s">
        <v>36</v>
      </c>
      <c r="D2" s="46" t="s">
        <v>35</v>
      </c>
      <c r="E2" s="45" t="s">
        <v>9</v>
      </c>
    </row>
    <row r="3" spans="1:5" ht="18" customHeight="1" x14ac:dyDescent="0.3">
      <c r="A3" s="64" t="s">
        <v>42</v>
      </c>
      <c r="B3" s="64"/>
      <c r="C3" s="64"/>
      <c r="D3" s="64"/>
      <c r="E3" s="64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25</v>
      </c>
      <c r="B5" s="2" t="s">
        <v>32</v>
      </c>
      <c r="C5" s="38" t="s">
        <v>29</v>
      </c>
      <c r="D5" s="43">
        <v>16000</v>
      </c>
      <c r="E5" s="2" t="s">
        <v>46</v>
      </c>
    </row>
    <row r="6" spans="1:5" ht="18" customHeight="1" x14ac:dyDescent="0.3">
      <c r="A6" s="2" t="s">
        <v>34</v>
      </c>
      <c r="B6" s="2" t="s">
        <v>30</v>
      </c>
      <c r="C6" s="38" t="s">
        <v>29</v>
      </c>
      <c r="D6" s="43">
        <v>18000</v>
      </c>
      <c r="E6" s="2" t="s">
        <v>46</v>
      </c>
    </row>
    <row r="7" spans="1:5" ht="18" customHeight="1" x14ac:dyDescent="0.3">
      <c r="A7" s="2" t="s">
        <v>26</v>
      </c>
      <c r="B7" s="2" t="s">
        <v>30</v>
      </c>
      <c r="C7" s="38" t="s">
        <v>29</v>
      </c>
      <c r="D7" s="43">
        <v>19000</v>
      </c>
      <c r="E7" s="2" t="s">
        <v>46</v>
      </c>
    </row>
    <row r="8" spans="1:5" ht="18" customHeight="1" x14ac:dyDescent="0.3">
      <c r="A8" s="2" t="s">
        <v>33</v>
      </c>
      <c r="B8" s="2" t="s">
        <v>32</v>
      </c>
      <c r="C8" s="38" t="s">
        <v>29</v>
      </c>
      <c r="D8" s="43">
        <v>16000</v>
      </c>
      <c r="E8" s="2" t="s">
        <v>46</v>
      </c>
    </row>
    <row r="9" spans="1:5" ht="18" customHeight="1" x14ac:dyDescent="0.3">
      <c r="A9" s="2" t="s">
        <v>31</v>
      </c>
      <c r="B9" s="2" t="s">
        <v>30</v>
      </c>
      <c r="C9" s="38" t="s">
        <v>29</v>
      </c>
      <c r="D9" s="43">
        <v>18000</v>
      </c>
      <c r="E9" s="2" t="s">
        <v>46</v>
      </c>
    </row>
    <row r="10" spans="1:5" ht="18" customHeight="1" x14ac:dyDescent="0.3">
      <c r="A10" s="2" t="s">
        <v>27</v>
      </c>
      <c r="B10" s="2" t="s">
        <v>30</v>
      </c>
      <c r="C10" s="38" t="s">
        <v>29</v>
      </c>
      <c r="D10" s="43">
        <v>19000</v>
      </c>
      <c r="E10" s="2" t="s">
        <v>46</v>
      </c>
    </row>
    <row r="11" spans="1:5" ht="18" customHeight="1" x14ac:dyDescent="0.3">
      <c r="A11" s="65" t="s">
        <v>43</v>
      </c>
      <c r="B11" s="65"/>
      <c r="C11" s="65"/>
      <c r="D11" s="65"/>
      <c r="E11" s="65"/>
    </row>
    <row r="12" spans="1:5" ht="18" customHeight="1" x14ac:dyDescent="0.3">
      <c r="A12" s="41" t="s">
        <v>28</v>
      </c>
      <c r="B12" s="2"/>
      <c r="C12" s="38"/>
      <c r="D12" s="43"/>
      <c r="E12" s="2"/>
    </row>
    <row r="13" spans="1:5" ht="18" customHeight="1" x14ac:dyDescent="0.3">
      <c r="A13" s="2" t="s">
        <v>39</v>
      </c>
      <c r="B13" s="2"/>
      <c r="C13" s="38" t="s">
        <v>41</v>
      </c>
      <c r="D13" s="43">
        <v>167926</v>
      </c>
      <c r="E13" s="2" t="s">
        <v>47</v>
      </c>
    </row>
    <row r="14" spans="1:5" ht="18" customHeight="1" x14ac:dyDescent="0.3">
      <c r="A14" s="2" t="s">
        <v>40</v>
      </c>
      <c r="B14" s="2"/>
      <c r="C14" s="38" t="s">
        <v>41</v>
      </c>
      <c r="D14" s="43">
        <v>138989</v>
      </c>
      <c r="E14" s="2" t="s">
        <v>47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2020-11-13T04:28:46Z</dcterms:modified>
</cp:coreProperties>
</file>