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3475" windowHeight="12045"/>
  </bookViews>
  <sheets>
    <sheet name="카스토퍼506" sheetId="1" r:id="rId1"/>
  </sheets>
  <calcPr calcId="144525" refMode="R1C1"/>
</workbook>
</file>

<file path=xl/calcChain.xml><?xml version="1.0" encoding="utf-8"?>
<calcChain xmlns="http://schemas.openxmlformats.org/spreadsheetml/2006/main">
  <c r="J23" i="1" l="1"/>
  <c r="H23" i="1"/>
  <c r="K22" i="1"/>
  <c r="K21" i="1"/>
  <c r="K20" i="1"/>
  <c r="J17" i="1"/>
  <c r="H17" i="1"/>
  <c r="E19" i="1" s="1"/>
  <c r="F19" i="1" s="1"/>
  <c r="F17" i="1"/>
  <c r="K16" i="1"/>
  <c r="K15" i="1"/>
  <c r="K14" i="1"/>
  <c r="D14" i="1"/>
  <c r="K13" i="1"/>
  <c r="K17" i="1" s="1"/>
  <c r="D13" i="1"/>
  <c r="J11" i="1"/>
  <c r="J25" i="1" s="1"/>
  <c r="H11" i="1"/>
  <c r="H25" i="1" s="1"/>
  <c r="K10" i="1"/>
  <c r="K9" i="1"/>
  <c r="K8" i="1"/>
  <c r="F7" i="1"/>
  <c r="F11" i="1" l="1"/>
  <c r="K7" i="1"/>
  <c r="K11" i="1" s="1"/>
  <c r="K25" i="1" s="1"/>
  <c r="F23" i="1"/>
  <c r="F25" i="1" s="1"/>
  <c r="K19" i="1"/>
  <c r="K23" i="1" s="1"/>
</calcChain>
</file>

<file path=xl/sharedStrings.xml><?xml version="1.0" encoding="utf-8"?>
<sst xmlns="http://schemas.openxmlformats.org/spreadsheetml/2006/main" count="39" uniqueCount="29">
  <si>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</si>
  <si>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</si>
  <si>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</si>
  <si>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</si>
  <si>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</si>
  <si>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</si>
  <si>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</si>
  <si>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</si>
  <si>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</si>
  <si>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</si>
  <si>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</si>
  <si>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</si>
  <si>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</si>
  <si>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</si>
  <si>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</si>
  <si>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</si>
  <si>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</si>
  <si>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</si>
  <si>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</si>
  <si>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</si>
  <si>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</si>
  <si>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3 .기계장비</t>
    <phoneticPr fontId="2" type="noConversion"/>
  </si>
  <si>
    <t>공구손료</t>
    <phoneticPr fontId="2" type="noConversion"/>
  </si>
  <si>
    <t xml:space="preserve">인건비의 </t>
    <phoneticPr fontId="2" type="noConversion"/>
  </si>
  <si>
    <t>%</t>
    <phoneticPr fontId="2" type="noConversion"/>
  </si>
  <si>
    <t>순공사비계</t>
    <phoneticPr fontId="2" type="noConversion"/>
  </si>
  <si>
    <t>카스토퍼506</t>
    <phoneticPr fontId="2" type="noConversion"/>
  </si>
  <si>
    <t>1000*150*H120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</si>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</sst>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.00"/>
    <numFmt numFmtId="177" formatCode="#,##0."/>
    <numFmt numFmtId="178" formatCode="#,##0;[Red]&quot;-&quot;#,##0"/>
    <numFmt numFmtId="179" formatCode="#,##0.00;[Red]&quot;-&quot;#,##0.00"/>
    <numFmt numFmtId="180" formatCode="%#.00"/>
    <numFmt numFmtId="181" formatCode="\$#.00"/>
    <numFmt numFmtId="182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9" fillId="0" borderId="5" applyNumberFormat="0" applyAlignment="0" applyProtection="0">
      <alignment horizontal="left" vertical="center"/>
    </xf>
    <xf numFmtId="0" fontId="9" fillId="0" borderId="6">
      <alignment horizontal="left" vertical="center"/>
    </xf>
    <xf numFmtId="176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7" fontId="10" fillId="0" borderId="0">
      <protection locked="0"/>
    </xf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7">
      <protection locked="0"/>
    </xf>
    <xf numFmtId="181" fontId="10" fillId="0" borderId="0">
      <protection locked="0"/>
    </xf>
    <xf numFmtId="182" fontId="10" fillId="0" borderId="0">
      <protection locked="0"/>
    </xf>
  </cellStyleXfs>
  <cellXfs count="4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41" fontId="5" fillId="0" borderId="4" xfId="0" applyNumberFormat="1" applyFont="1" applyBorder="1">
      <alignment vertical="center"/>
    </xf>
    <xf numFmtId="0" fontId="7" fillId="0" borderId="0" xfId="0" applyFont="1" applyBorder="1">
      <alignment vertical="center"/>
    </xf>
    <xf numFmtId="41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" xfId="0" applyFont="1" applyFill="1" applyBorder="1">
      <alignment vertical="center"/>
    </xf>
    <xf numFmtId="41" fontId="5" fillId="0" borderId="3" xfId="0" applyNumberFormat="1" applyFont="1" applyFill="1" applyBorder="1">
      <alignment vertical="center"/>
    </xf>
    <xf numFmtId="41" fontId="6" fillId="0" borderId="3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41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M9" sqref="M9"/>
    </sheetView>
  </sheetViews>
  <sheetFormatPr defaultRowHeight="16.5" x14ac:dyDescent="0.3"/>
  <cols>
    <col min="1" max="2" width="15.625" style="14" customWidth="1"/>
    <col min="3" max="3" width="5.625" style="14" customWidth="1"/>
    <col min="4" max="4" width="6.625" style="14" customWidth="1"/>
    <col min="5" max="10" width="9.625" style="15" customWidth="1"/>
    <col min="11" max="11" width="8.625" style="15" customWidth="1"/>
    <col min="12" max="12" width="25.625" style="14" customWidth="1"/>
  </cols>
  <sheetData>
    <row r="1" spans="1:12" ht="39.950000000000003" customHeight="1" x14ac:dyDescent="0.3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100000000000001" customHeight="1" thickBot="1" x14ac:dyDescent="0.35">
      <c r="A2" s="34" t="s">
        <v>26</v>
      </c>
      <c r="B2" s="34"/>
      <c r="C2" s="1"/>
      <c r="D2" s="1"/>
      <c r="E2" s="2"/>
      <c r="F2" s="2"/>
      <c r="G2" s="2"/>
      <c r="H2" s="2"/>
      <c r="I2" s="2"/>
      <c r="J2" s="2"/>
      <c r="K2" s="2"/>
      <c r="L2" s="1"/>
    </row>
    <row r="3" spans="1:12" ht="20.100000000000001" customHeight="1" x14ac:dyDescent="0.3">
      <c r="A3" s="35" t="s">
        <v>1</v>
      </c>
      <c r="B3" s="37" t="s">
        <v>2</v>
      </c>
      <c r="C3" s="37" t="s">
        <v>3</v>
      </c>
      <c r="D3" s="37" t="s">
        <v>4</v>
      </c>
      <c r="E3" s="39" t="s">
        <v>5</v>
      </c>
      <c r="F3" s="39"/>
      <c r="G3" s="39"/>
      <c r="H3" s="39"/>
      <c r="I3" s="39"/>
      <c r="J3" s="39"/>
      <c r="K3" s="39"/>
      <c r="L3" s="40" t="s">
        <v>6</v>
      </c>
    </row>
    <row r="4" spans="1:12" ht="20.100000000000001" customHeight="1" x14ac:dyDescent="0.3">
      <c r="A4" s="36"/>
      <c r="B4" s="38"/>
      <c r="C4" s="38"/>
      <c r="D4" s="38"/>
      <c r="E4" s="31" t="s">
        <v>7</v>
      </c>
      <c r="F4" s="31"/>
      <c r="G4" s="31" t="s">
        <v>8</v>
      </c>
      <c r="H4" s="31"/>
      <c r="I4" s="31" t="s">
        <v>9</v>
      </c>
      <c r="J4" s="31"/>
      <c r="K4" s="31" t="s">
        <v>10</v>
      </c>
      <c r="L4" s="41"/>
    </row>
    <row r="5" spans="1:12" ht="20.100000000000001" customHeight="1" x14ac:dyDescent="0.3">
      <c r="A5" s="36"/>
      <c r="B5" s="38"/>
      <c r="C5" s="38"/>
      <c r="D5" s="38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31"/>
      <c r="L5" s="41"/>
    </row>
    <row r="6" spans="1:12" ht="20.100000000000001" customHeight="1" x14ac:dyDescent="0.3">
      <c r="A6" s="17" t="s">
        <v>13</v>
      </c>
      <c r="B6" s="3"/>
      <c r="C6" s="3"/>
      <c r="D6" s="3"/>
      <c r="E6" s="4"/>
      <c r="F6" s="4"/>
      <c r="G6" s="4"/>
      <c r="H6" s="4"/>
      <c r="I6" s="4"/>
      <c r="J6" s="4"/>
      <c r="K6" s="4"/>
      <c r="L6" s="18"/>
    </row>
    <row r="7" spans="1:12" ht="20.100000000000001" customHeight="1" x14ac:dyDescent="0.3">
      <c r="A7" s="19" t="s">
        <v>26</v>
      </c>
      <c r="B7" s="3" t="s">
        <v>27</v>
      </c>
      <c r="C7" s="3" t="s">
        <v>14</v>
      </c>
      <c r="D7" s="3">
        <v>1</v>
      </c>
      <c r="E7" s="4">
        <v>57000</v>
      </c>
      <c r="F7" s="4">
        <f>E7*D7</f>
        <v>57000</v>
      </c>
      <c r="G7" s="4"/>
      <c r="H7" s="4"/>
      <c r="I7" s="4"/>
      <c r="J7" s="4"/>
      <c r="K7" s="4">
        <f>J7+H7+F7</f>
        <v>57000</v>
      </c>
      <c r="L7" s="18" t="s">
        <v>28</v>
      </c>
    </row>
    <row r="8" spans="1:12" ht="20.100000000000001" customHeight="1" x14ac:dyDescent="0.3">
      <c r="A8" s="19"/>
      <c r="B8" s="3"/>
      <c r="C8" s="3"/>
      <c r="D8" s="3"/>
      <c r="E8" s="4"/>
      <c r="F8" s="4"/>
      <c r="G8" s="4"/>
      <c r="H8" s="4"/>
      <c r="I8" s="4"/>
      <c r="J8" s="4"/>
      <c r="K8" s="4">
        <f>F8+H8+J8</f>
        <v>0</v>
      </c>
      <c r="L8" s="18"/>
    </row>
    <row r="9" spans="1:12" ht="20.100000000000001" customHeight="1" x14ac:dyDescent="0.3">
      <c r="A9" s="19"/>
      <c r="B9" s="3"/>
      <c r="C9" s="3"/>
      <c r="D9" s="3"/>
      <c r="E9" s="4"/>
      <c r="F9" s="4"/>
      <c r="G9" s="4"/>
      <c r="H9" s="4"/>
      <c r="I9" s="4"/>
      <c r="J9" s="4"/>
      <c r="K9" s="4">
        <f>F9+H9+J9</f>
        <v>0</v>
      </c>
      <c r="L9" s="18"/>
    </row>
    <row r="10" spans="1:12" ht="20.100000000000001" customHeight="1" x14ac:dyDescent="0.3">
      <c r="A10" s="20"/>
      <c r="B10" s="5"/>
      <c r="C10" s="5"/>
      <c r="D10" s="5"/>
      <c r="E10" s="6"/>
      <c r="F10" s="6"/>
      <c r="G10" s="6"/>
      <c r="H10" s="6"/>
      <c r="I10" s="6"/>
      <c r="J10" s="6"/>
      <c r="K10" s="6">
        <f>F10+H10+J10</f>
        <v>0</v>
      </c>
      <c r="L10" s="21"/>
    </row>
    <row r="11" spans="1:12" s="9" customFormat="1" ht="20.100000000000001" customHeight="1" thickBot="1" x14ac:dyDescent="0.35">
      <c r="A11" s="22" t="s">
        <v>15</v>
      </c>
      <c r="B11" s="7"/>
      <c r="C11" s="7"/>
      <c r="D11" s="7"/>
      <c r="E11" s="8"/>
      <c r="F11" s="8">
        <f>F7+F8+F9+F10</f>
        <v>57000</v>
      </c>
      <c r="G11" s="8"/>
      <c r="H11" s="8">
        <f>H7+H8+H9+H10</f>
        <v>0</v>
      </c>
      <c r="I11" s="8"/>
      <c r="J11" s="8">
        <f>J7+J8+J9+J10</f>
        <v>0</v>
      </c>
      <c r="K11" s="8">
        <f>K7+K8+K9+K10</f>
        <v>57000</v>
      </c>
      <c r="L11" s="23"/>
    </row>
    <row r="12" spans="1:12" ht="20.100000000000001" customHeight="1" x14ac:dyDescent="0.3">
      <c r="A12" s="24" t="s">
        <v>16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25"/>
    </row>
    <row r="13" spans="1:12" ht="20.100000000000001" customHeight="1" x14ac:dyDescent="0.3">
      <c r="A13" s="19" t="s">
        <v>17</v>
      </c>
      <c r="B13" s="3"/>
      <c r="C13" s="3" t="s">
        <v>18</v>
      </c>
      <c r="D13" s="3">
        <f>H13/G13</f>
        <v>2.2220906597201665E-2</v>
      </c>
      <c r="E13" s="4"/>
      <c r="F13" s="4"/>
      <c r="G13" s="4">
        <v>152019</v>
      </c>
      <c r="H13" s="4">
        <v>3378</v>
      </c>
      <c r="I13" s="4"/>
      <c r="J13" s="4"/>
      <c r="K13" s="4">
        <f>F13+H13+J13</f>
        <v>3378</v>
      </c>
      <c r="L13" s="18" t="s">
        <v>19</v>
      </c>
    </row>
    <row r="14" spans="1:12" ht="20.100000000000001" customHeight="1" x14ac:dyDescent="0.3">
      <c r="A14" s="19" t="s">
        <v>20</v>
      </c>
      <c r="B14" s="3"/>
      <c r="C14" s="3" t="s">
        <v>18</v>
      </c>
      <c r="D14" s="3">
        <f>H14/G14</f>
        <v>1.1110845352276622E-2</v>
      </c>
      <c r="E14" s="4"/>
      <c r="F14" s="4"/>
      <c r="G14" s="4">
        <v>125427</v>
      </c>
      <c r="H14" s="4">
        <v>1393.6</v>
      </c>
      <c r="I14" s="4"/>
      <c r="J14" s="4"/>
      <c r="K14" s="4">
        <f>F14+H14+J14</f>
        <v>1393.6</v>
      </c>
      <c r="L14" s="18" t="s">
        <v>19</v>
      </c>
    </row>
    <row r="15" spans="1:12" ht="20.100000000000001" customHeight="1" x14ac:dyDescent="0.3">
      <c r="A15" s="19"/>
      <c r="B15" s="3"/>
      <c r="C15" s="3"/>
      <c r="D15" s="3"/>
      <c r="E15" s="4"/>
      <c r="F15" s="4"/>
      <c r="G15" s="4"/>
      <c r="H15" s="4"/>
      <c r="I15" s="4"/>
      <c r="J15" s="4"/>
      <c r="K15" s="4">
        <f>F15+H15+J15</f>
        <v>0</v>
      </c>
      <c r="L15" s="18"/>
    </row>
    <row r="16" spans="1:12" ht="20.100000000000001" customHeight="1" x14ac:dyDescent="0.3">
      <c r="A16" s="20"/>
      <c r="B16" s="5"/>
      <c r="C16" s="5"/>
      <c r="D16" s="5"/>
      <c r="E16" s="6"/>
      <c r="F16" s="6"/>
      <c r="G16" s="6"/>
      <c r="H16" s="6"/>
      <c r="I16" s="6"/>
      <c r="J16" s="6"/>
      <c r="K16" s="6">
        <f>F16+H16+J16</f>
        <v>0</v>
      </c>
      <c r="L16" s="21"/>
    </row>
    <row r="17" spans="1:12" s="12" customFormat="1" ht="20.100000000000001" customHeight="1" thickBot="1" x14ac:dyDescent="0.35">
      <c r="A17" s="22" t="s">
        <v>15</v>
      </c>
      <c r="B17" s="7"/>
      <c r="C17" s="7"/>
      <c r="D17" s="7"/>
      <c r="E17" s="8"/>
      <c r="F17" s="8">
        <f>F13+F14+F15+F16</f>
        <v>0</v>
      </c>
      <c r="G17" s="8"/>
      <c r="H17" s="8">
        <f>H13+H14</f>
        <v>4771.6000000000004</v>
      </c>
      <c r="I17" s="8"/>
      <c r="J17" s="8">
        <f>J13+J14+J15+J16</f>
        <v>0</v>
      </c>
      <c r="K17" s="8">
        <f>K13+K14+K15+K16</f>
        <v>4771.6000000000004</v>
      </c>
      <c r="L17" s="23"/>
    </row>
    <row r="18" spans="1:12" ht="20.100000000000001" customHeight="1" x14ac:dyDescent="0.3">
      <c r="A18" s="24" t="s">
        <v>21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25"/>
    </row>
    <row r="19" spans="1:12" ht="20.100000000000001" customHeight="1" x14ac:dyDescent="0.3">
      <c r="A19" s="19" t="s">
        <v>22</v>
      </c>
      <c r="B19" s="3" t="s">
        <v>23</v>
      </c>
      <c r="C19" s="3" t="s">
        <v>24</v>
      </c>
      <c r="D19" s="3">
        <v>5</v>
      </c>
      <c r="E19" s="4">
        <f>H17</f>
        <v>4771.6000000000004</v>
      </c>
      <c r="F19" s="4">
        <f>E19*0.05</f>
        <v>238.58000000000004</v>
      </c>
      <c r="G19" s="4"/>
      <c r="H19" s="4"/>
      <c r="I19" s="4"/>
      <c r="J19" s="4"/>
      <c r="K19" s="4">
        <f>F19+H19+J19</f>
        <v>238.58000000000004</v>
      </c>
      <c r="L19" s="18" t="s">
        <v>19</v>
      </c>
    </row>
    <row r="20" spans="1:12" ht="20.100000000000001" customHeight="1" x14ac:dyDescent="0.3">
      <c r="A20" s="19"/>
      <c r="B20" s="3"/>
      <c r="C20" s="3"/>
      <c r="D20" s="3"/>
      <c r="E20" s="4"/>
      <c r="F20" s="4"/>
      <c r="G20" s="4"/>
      <c r="H20" s="4"/>
      <c r="I20" s="4"/>
      <c r="J20" s="4"/>
      <c r="K20" s="4">
        <f>F20+H20+J20</f>
        <v>0</v>
      </c>
      <c r="L20" s="18"/>
    </row>
    <row r="21" spans="1:12" ht="20.100000000000001" customHeight="1" x14ac:dyDescent="0.3">
      <c r="A21" s="19"/>
      <c r="B21" s="3"/>
      <c r="C21" s="3"/>
      <c r="D21" s="3"/>
      <c r="E21" s="4"/>
      <c r="F21" s="4"/>
      <c r="G21" s="4"/>
      <c r="H21" s="4"/>
      <c r="I21" s="4"/>
      <c r="J21" s="4"/>
      <c r="K21" s="4">
        <f>F21+H21+J21</f>
        <v>0</v>
      </c>
      <c r="L21" s="18"/>
    </row>
    <row r="22" spans="1:12" ht="20.100000000000001" customHeight="1" x14ac:dyDescent="0.3">
      <c r="A22" s="20"/>
      <c r="B22" s="5"/>
      <c r="C22" s="5"/>
      <c r="D22" s="5"/>
      <c r="E22" s="6"/>
      <c r="F22" s="6"/>
      <c r="G22" s="6"/>
      <c r="H22" s="6"/>
      <c r="I22" s="6"/>
      <c r="J22" s="6"/>
      <c r="K22" s="6">
        <f>F22+H22+J22</f>
        <v>0</v>
      </c>
      <c r="L22" s="21"/>
    </row>
    <row r="23" spans="1:12" s="12" customFormat="1" ht="20.100000000000001" customHeight="1" thickBot="1" x14ac:dyDescent="0.35">
      <c r="A23" s="22" t="s">
        <v>15</v>
      </c>
      <c r="B23" s="7"/>
      <c r="C23" s="7"/>
      <c r="D23" s="7"/>
      <c r="E23" s="8"/>
      <c r="F23" s="8">
        <f>F19+F20+F21+F22</f>
        <v>238.58000000000004</v>
      </c>
      <c r="G23" s="8"/>
      <c r="H23" s="8">
        <f>H19+H20+H21+H22</f>
        <v>0</v>
      </c>
      <c r="I23" s="8"/>
      <c r="J23" s="8">
        <f>J19+J20+J21</f>
        <v>0</v>
      </c>
      <c r="K23" s="8">
        <f>K19+K20+K21</f>
        <v>238.58000000000004</v>
      </c>
      <c r="L23" s="23"/>
    </row>
    <row r="24" spans="1:12" ht="20.100000000000001" customHeight="1" x14ac:dyDescent="0.3">
      <c r="A24" s="26"/>
      <c r="B24" s="10"/>
      <c r="C24" s="10"/>
      <c r="D24" s="10"/>
      <c r="E24" s="11"/>
      <c r="F24" s="11"/>
      <c r="G24" s="11"/>
      <c r="H24" s="11"/>
      <c r="I24" s="11"/>
      <c r="J24" s="11"/>
      <c r="K24" s="11"/>
      <c r="L24" s="25"/>
    </row>
    <row r="25" spans="1:12" ht="20.100000000000001" customHeight="1" thickBot="1" x14ac:dyDescent="0.35">
      <c r="A25" s="22" t="s">
        <v>25</v>
      </c>
      <c r="B25" s="27"/>
      <c r="C25" s="27"/>
      <c r="D25" s="27"/>
      <c r="E25" s="28"/>
      <c r="F25" s="29">
        <f>F11+F17+F23</f>
        <v>57238.58</v>
      </c>
      <c r="G25" s="29"/>
      <c r="H25" s="29">
        <f>H11+H17+H23</f>
        <v>4771.6000000000004</v>
      </c>
      <c r="I25" s="29"/>
      <c r="J25" s="29">
        <f>J11+J17+J23</f>
        <v>0</v>
      </c>
      <c r="K25" s="29">
        <f>K11+K17+K23</f>
        <v>62010.18</v>
      </c>
      <c r="L25" s="30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카스토퍼506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2019-06-28T08:30:33Z</dcterms:created>
  <dcterms:modified xsi:type="dcterms:W3CDTF">2019-07-24T01:41:09Z</dcterms:modified>
</cp:coreProperties>
</file>