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795" windowHeight="12270" tabRatio="699"/>
  </bookViews>
  <sheets>
    <sheet name="매립∮165x700" sheetId="1" r:id="rId1"/>
    <sheet name="매립∮165x900" sheetId="6" r:id="rId2"/>
    <sheet name="매립∮165x1100" sheetId="7" r:id="rId3"/>
    <sheet name="매립∮165x1200" sheetId="8" r:id="rId4"/>
    <sheet name="앙카∮165x700" sheetId="9" r:id="rId5"/>
    <sheet name="앙카∮165x900" sheetId="10" r:id="rId6"/>
    <sheet name="앙카∮165x1100" sheetId="11" r:id="rId7"/>
    <sheet name="앙카∮165x1200" sheetId="12" r:id="rId8"/>
  </sheets>
  <definedNames>
    <definedName name="_xlnm.Print_Area" localSheetId="2">매립∮165x1100!$A$1:$L$25</definedName>
    <definedName name="_xlnm.Print_Area" localSheetId="3">매립∮165x1200!$A$1:$L$25</definedName>
    <definedName name="_xlnm.Print_Area" localSheetId="0">매립∮165x700!$A$1:$L$25</definedName>
    <definedName name="_xlnm.Print_Area" localSheetId="1">매립∮165x900!$A$1:$L$25</definedName>
    <definedName name="_xlnm.Print_Area" localSheetId="6">앙카∮165x1100!$A$1:$L$25</definedName>
    <definedName name="_xlnm.Print_Area" localSheetId="7">앙카∮165x1200!$A$1:$L$25</definedName>
    <definedName name="_xlnm.Print_Area" localSheetId="4">앙카∮165x700!$A$1:$L$25</definedName>
    <definedName name="_xlnm.Print_Area" localSheetId="5">앙카∮165x900!$A$1:$L$25</definedName>
  </definedNames>
  <calcPr calcId="144525"/>
</workbook>
</file>

<file path=xl/calcChain.xml><?xml version="1.0" encoding="utf-8"?>
<calcChain xmlns="http://schemas.openxmlformats.org/spreadsheetml/2006/main">
  <c r="J23" i="12" l="1"/>
  <c r="J25" i="12" s="1"/>
  <c r="H23" i="12"/>
  <c r="K22" i="12"/>
  <c r="K21" i="12"/>
  <c r="K20" i="12"/>
  <c r="J17" i="12"/>
  <c r="K16" i="12"/>
  <c r="K14" i="12"/>
  <c r="H14" i="12"/>
  <c r="H13" i="12"/>
  <c r="H17" i="12" s="1"/>
  <c r="J11" i="12"/>
  <c r="H11" i="12"/>
  <c r="K10" i="12"/>
  <c r="K9" i="12"/>
  <c r="K8" i="12"/>
  <c r="F7" i="12"/>
  <c r="K7" i="12" s="1"/>
  <c r="K11" i="12" s="1"/>
  <c r="J23" i="11"/>
  <c r="H23" i="11"/>
  <c r="K22" i="11"/>
  <c r="K21" i="11"/>
  <c r="K20" i="11"/>
  <c r="J17" i="11"/>
  <c r="H17" i="11"/>
  <c r="E19" i="11" s="1"/>
  <c r="F19" i="11" s="1"/>
  <c r="K16" i="11"/>
  <c r="H14" i="11"/>
  <c r="K14" i="11" s="1"/>
  <c r="K13" i="11"/>
  <c r="H13" i="11"/>
  <c r="J11" i="11"/>
  <c r="J25" i="11" s="1"/>
  <c r="H11" i="11"/>
  <c r="H25" i="11" s="1"/>
  <c r="K10" i="11"/>
  <c r="K9" i="11"/>
  <c r="K8" i="11"/>
  <c r="F7" i="11"/>
  <c r="F11" i="11" s="1"/>
  <c r="J23" i="10"/>
  <c r="H23" i="10"/>
  <c r="K22" i="10"/>
  <c r="K21" i="10"/>
  <c r="K20" i="10"/>
  <c r="J17" i="10"/>
  <c r="H17" i="10"/>
  <c r="E19" i="10" s="1"/>
  <c r="F19" i="10" s="1"/>
  <c r="K16" i="10"/>
  <c r="H14" i="10"/>
  <c r="K14" i="10" s="1"/>
  <c r="K13" i="10"/>
  <c r="H13" i="10"/>
  <c r="J11" i="10"/>
  <c r="J25" i="10" s="1"/>
  <c r="H11" i="10"/>
  <c r="H25" i="10" s="1"/>
  <c r="K10" i="10"/>
  <c r="K9" i="10"/>
  <c r="K8" i="10"/>
  <c r="F7" i="10"/>
  <c r="F11" i="10" s="1"/>
  <c r="J23" i="9"/>
  <c r="J25" i="9" s="1"/>
  <c r="H23" i="9"/>
  <c r="K22" i="9"/>
  <c r="K21" i="9"/>
  <c r="K20" i="9"/>
  <c r="J17" i="9"/>
  <c r="K16" i="9"/>
  <c r="K14" i="9"/>
  <c r="H14" i="9"/>
  <c r="H13" i="9"/>
  <c r="H17" i="9" s="1"/>
  <c r="J11" i="9"/>
  <c r="H11" i="9"/>
  <c r="K10" i="9"/>
  <c r="K9" i="9"/>
  <c r="K8" i="9"/>
  <c r="F7" i="9"/>
  <c r="F11" i="9" s="1"/>
  <c r="J23" i="8"/>
  <c r="H23" i="8"/>
  <c r="K22" i="8"/>
  <c r="K21" i="8"/>
  <c r="K20" i="8"/>
  <c r="J17" i="8"/>
  <c r="H17" i="8"/>
  <c r="E19" i="8" s="1"/>
  <c r="F19" i="8" s="1"/>
  <c r="K16" i="8"/>
  <c r="H14" i="8"/>
  <c r="K14" i="8" s="1"/>
  <c r="K13" i="8"/>
  <c r="H13" i="8"/>
  <c r="J11" i="8"/>
  <c r="J25" i="8" s="1"/>
  <c r="H11" i="8"/>
  <c r="H25" i="8" s="1"/>
  <c r="K10" i="8"/>
  <c r="K9" i="8"/>
  <c r="K8" i="8"/>
  <c r="F7" i="8"/>
  <c r="F11" i="8" s="1"/>
  <c r="J25" i="7"/>
  <c r="J23" i="7"/>
  <c r="H23" i="7"/>
  <c r="K22" i="7"/>
  <c r="K21" i="7"/>
  <c r="K20" i="7"/>
  <c r="J17" i="7"/>
  <c r="K16" i="7"/>
  <c r="K14" i="7"/>
  <c r="H14" i="7"/>
  <c r="H13" i="7"/>
  <c r="H17" i="7" s="1"/>
  <c r="J11" i="7"/>
  <c r="H11" i="7"/>
  <c r="K10" i="7"/>
  <c r="K9" i="7"/>
  <c r="K8" i="7"/>
  <c r="F7" i="7"/>
  <c r="K7" i="7" s="1"/>
  <c r="K11" i="7" s="1"/>
  <c r="J23" i="6"/>
  <c r="H23" i="6"/>
  <c r="K22" i="6"/>
  <c r="K21" i="6"/>
  <c r="K20" i="6"/>
  <c r="J17" i="6"/>
  <c r="K16" i="6"/>
  <c r="H14" i="6"/>
  <c r="K14" i="6" s="1"/>
  <c r="H13" i="6"/>
  <c r="H17" i="6" s="1"/>
  <c r="J11" i="6"/>
  <c r="J25" i="6" s="1"/>
  <c r="H11" i="6"/>
  <c r="K10" i="6"/>
  <c r="K9" i="6"/>
  <c r="K8" i="6"/>
  <c r="F7" i="6"/>
  <c r="F11" i="6" s="1"/>
  <c r="E19" i="12" l="1"/>
  <c r="F19" i="12" s="1"/>
  <c r="H25" i="12"/>
  <c r="F11" i="12"/>
  <c r="K13" i="12"/>
  <c r="E15" i="11"/>
  <c r="F15" i="11" s="1"/>
  <c r="F23" i="11"/>
  <c r="K19" i="11"/>
  <c r="K23" i="11" s="1"/>
  <c r="K7" i="11"/>
  <c r="K11" i="11" s="1"/>
  <c r="E15" i="10"/>
  <c r="F15" i="10" s="1"/>
  <c r="F23" i="10"/>
  <c r="K19" i="10"/>
  <c r="K23" i="10" s="1"/>
  <c r="K7" i="10"/>
  <c r="K11" i="10" s="1"/>
  <c r="E15" i="9"/>
  <c r="F15" i="9" s="1"/>
  <c r="E19" i="9"/>
  <c r="F19" i="9" s="1"/>
  <c r="H25" i="9"/>
  <c r="K7" i="9"/>
  <c r="K11" i="9" s="1"/>
  <c r="K13" i="9"/>
  <c r="E15" i="8"/>
  <c r="F15" i="8" s="1"/>
  <c r="F23" i="8"/>
  <c r="K19" i="8"/>
  <c r="K23" i="8" s="1"/>
  <c r="K7" i="8"/>
  <c r="K11" i="8" s="1"/>
  <c r="E19" i="7"/>
  <c r="F19" i="7" s="1"/>
  <c r="H25" i="7"/>
  <c r="F11" i="7"/>
  <c r="K13" i="7"/>
  <c r="E15" i="6"/>
  <c r="F15" i="6" s="1"/>
  <c r="E19" i="6"/>
  <c r="F19" i="6" s="1"/>
  <c r="H25" i="6"/>
  <c r="K7" i="6"/>
  <c r="K11" i="6" s="1"/>
  <c r="K13" i="6"/>
  <c r="J23" i="1"/>
  <c r="H23" i="1"/>
  <c r="K22" i="1"/>
  <c r="K21" i="1"/>
  <c r="K20" i="1"/>
  <c r="J17" i="1"/>
  <c r="H17" i="1"/>
  <c r="E19" i="1" s="1"/>
  <c r="F19" i="1" s="1"/>
  <c r="K16" i="1"/>
  <c r="H14" i="1"/>
  <c r="K14" i="1" s="1"/>
  <c r="K13" i="1"/>
  <c r="H13" i="1"/>
  <c r="J11" i="1"/>
  <c r="J25" i="1" s="1"/>
  <c r="H11" i="1"/>
  <c r="H25" i="1" s="1"/>
  <c r="K10" i="1"/>
  <c r="K9" i="1"/>
  <c r="K8" i="1"/>
  <c r="F7" i="1"/>
  <c r="F11" i="1" s="1"/>
  <c r="E15" i="1" s="1"/>
  <c r="F15" i="1" s="1"/>
  <c r="F23" i="12" l="1"/>
  <c r="K19" i="12"/>
  <c r="K23" i="12" s="1"/>
  <c r="E15" i="12"/>
  <c r="F15" i="12" s="1"/>
  <c r="F17" i="11"/>
  <c r="F25" i="11" s="1"/>
  <c r="K15" i="11"/>
  <c r="K17" i="11" s="1"/>
  <c r="K25" i="11" s="1"/>
  <c r="F17" i="10"/>
  <c r="F25" i="10" s="1"/>
  <c r="K15" i="10"/>
  <c r="K17" i="10" s="1"/>
  <c r="K25" i="10" s="1"/>
  <c r="F23" i="9"/>
  <c r="K19" i="9"/>
  <c r="K23" i="9" s="1"/>
  <c r="K15" i="9"/>
  <c r="K17" i="9" s="1"/>
  <c r="K25" i="9" s="1"/>
  <c r="F17" i="9"/>
  <c r="F25" i="9" s="1"/>
  <c r="F17" i="8"/>
  <c r="F25" i="8" s="1"/>
  <c r="K15" i="8"/>
  <c r="K17" i="8" s="1"/>
  <c r="K25" i="8" s="1"/>
  <c r="E15" i="7"/>
  <c r="F15" i="7" s="1"/>
  <c r="F23" i="7"/>
  <c r="K19" i="7"/>
  <c r="K23" i="7" s="1"/>
  <c r="F23" i="6"/>
  <c r="K19" i="6"/>
  <c r="K23" i="6" s="1"/>
  <c r="F17" i="6"/>
  <c r="F25" i="6" s="1"/>
  <c r="K15" i="6"/>
  <c r="K17" i="6" s="1"/>
  <c r="K25" i="6" s="1"/>
  <c r="K7" i="1"/>
  <c r="K11" i="1" s="1"/>
  <c r="F23" i="1"/>
  <c r="K19" i="1"/>
  <c r="K23" i="1" s="1"/>
  <c r="F17" i="1"/>
  <c r="F25" i="1" s="1"/>
  <c r="K15" i="1"/>
  <c r="K17" i="1" s="1"/>
  <c r="F17" i="12" l="1"/>
  <c r="F25" i="12" s="1"/>
  <c r="K15" i="12"/>
  <c r="K17" i="12" s="1"/>
  <c r="K25" i="12" s="1"/>
  <c r="K15" i="7"/>
  <c r="K17" i="7" s="1"/>
  <c r="K25" i="7" s="1"/>
  <c r="F17" i="7"/>
  <c r="F25" i="7" s="1"/>
  <c r="K25" i="1"/>
</calcChain>
</file>

<file path=xl/sharedStrings.xml><?xml version="1.0" encoding="utf-8"?>
<sst xmlns="http://schemas.openxmlformats.org/spreadsheetml/2006/main" count="344" uniqueCount="43">
  <si>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</si>
  <si>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</si>
  <si>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</si>
  <si>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</si>
  <si>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</si>
  <si>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</si>
  <si>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</si>
  <si>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</si>
  <si>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</si>
  <si>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</si>
  <si>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</si>
  <si>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</si>
  <si>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</si>
  <si>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</si>
  <si>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</si>
  <si>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</si>
  <si>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</si>
  <si>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</si>
  <si>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</si>
  <si>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</si>
  <si>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</si>
  <si>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</si>
  <si>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</si>
  <si>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</si>
  <si>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</si>
  <si>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</si>
  <si>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</si>
  <si>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</si>
  <si>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</si>
  <si>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물가정보 2019년 8월Ⅰp.305</t>
    <phoneticPr fontId="2" type="noConversion"/>
  </si>
  <si>
    <t>스틸볼라드/매립식/∮165*700</t>
    <phoneticPr fontId="2" type="noConversion"/>
  </si>
  <si>
    <t>∮165*700*3t</t>
    <phoneticPr fontId="2" type="noConversion"/>
  </si>
  <si>
    <t>스틸볼라드/매립식/∮165*900</t>
    <phoneticPr fontId="2" type="noConversion"/>
  </si>
  <si>
    <t>∮165*900*3t</t>
    <phoneticPr fontId="2" type="noConversion"/>
  </si>
  <si>
    <t>스틸볼라드/매립식/∮165*1100</t>
    <phoneticPr fontId="2" type="noConversion"/>
  </si>
  <si>
    <t>∮165*1100*3t</t>
    <phoneticPr fontId="2" type="noConversion"/>
  </si>
  <si>
    <t>스틸볼라드/매립식/∮165*1200</t>
    <phoneticPr fontId="2" type="noConversion"/>
  </si>
  <si>
    <t>∮165*1200*3t</t>
    <phoneticPr fontId="2" type="noConversion"/>
  </si>
  <si>
    <t>스틸볼라드/앙카식/∮165*700</t>
    <phoneticPr fontId="2" type="noConversion"/>
  </si>
  <si>
    <t>스틸볼라드/앙카식/∮165*900</t>
    <phoneticPr fontId="2" type="noConversion"/>
  </si>
  <si>
    <t>스틸볼라드/앙카식/∮165*1100</t>
    <phoneticPr fontId="2" type="noConversion"/>
  </si>
  <si>
    <t>스틸볼라드/앙카식/∮165*1200</t>
    <phoneticPr fontId="2" type="noConversion"/>
  </si>
  <si>
    <t>스틸볼라드/앙카식/∮165*1200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</si>
</sst>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Normal="100" zoomScaleSheetLayoutView="100" workbookViewId="0">
      <selection activeCell="A27" sqref="A27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30</v>
      </c>
      <c r="B2" s="41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30</v>
      </c>
      <c r="B7" s="7" t="s">
        <v>31</v>
      </c>
      <c r="C7" s="7" t="s">
        <v>14</v>
      </c>
      <c r="D7" s="7">
        <v>1</v>
      </c>
      <c r="E7" s="8">
        <v>168000</v>
      </c>
      <c r="F7" s="9">
        <f>E7*D7</f>
        <v>168000</v>
      </c>
      <c r="G7" s="8"/>
      <c r="H7" s="9"/>
      <c r="I7" s="8"/>
      <c r="J7" s="8"/>
      <c r="K7" s="8">
        <f>J7+H7+F7</f>
        <v>168000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168000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168000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168000</v>
      </c>
      <c r="F15" s="9">
        <f>E15*0.02</f>
        <v>3360</v>
      </c>
      <c r="G15" s="8"/>
      <c r="H15" s="9"/>
      <c r="I15" s="8"/>
      <c r="J15" s="8"/>
      <c r="K15" s="8">
        <f>F15+H15+J15</f>
        <v>3360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3360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36385.858500000002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173011.29292499999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206037.15142499999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32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32</v>
      </c>
      <c r="B7" s="7" t="s">
        <v>33</v>
      </c>
      <c r="C7" s="7" t="s">
        <v>14</v>
      </c>
      <c r="D7" s="7">
        <v>1</v>
      </c>
      <c r="E7" s="8">
        <v>180000</v>
      </c>
      <c r="F7" s="9">
        <f>E7*D7</f>
        <v>180000</v>
      </c>
      <c r="G7" s="8"/>
      <c r="H7" s="9"/>
      <c r="I7" s="8"/>
      <c r="J7" s="8"/>
      <c r="K7" s="8">
        <f>J7+H7+F7</f>
        <v>180000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180000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180000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180000</v>
      </c>
      <c r="F15" s="9">
        <f>E15*0.02</f>
        <v>3600</v>
      </c>
      <c r="G15" s="8"/>
      <c r="H15" s="9"/>
      <c r="I15" s="8"/>
      <c r="J15" s="8"/>
      <c r="K15" s="8">
        <f>F15+H15+J15</f>
        <v>3600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3600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36625.858500000002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185251.29292499999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218277.15142499999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34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34</v>
      </c>
      <c r="B7" s="7" t="s">
        <v>35</v>
      </c>
      <c r="C7" s="7" t="s">
        <v>14</v>
      </c>
      <c r="D7" s="7">
        <v>1</v>
      </c>
      <c r="E7" s="8">
        <v>195000</v>
      </c>
      <c r="F7" s="9">
        <f>E7*D7</f>
        <v>195000</v>
      </c>
      <c r="G7" s="8"/>
      <c r="H7" s="9"/>
      <c r="I7" s="8"/>
      <c r="J7" s="8"/>
      <c r="K7" s="8">
        <f>J7+H7+F7</f>
        <v>195000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195000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195000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195000</v>
      </c>
      <c r="F15" s="9">
        <f>E15*0.02</f>
        <v>3900</v>
      </c>
      <c r="G15" s="8"/>
      <c r="H15" s="9"/>
      <c r="I15" s="8"/>
      <c r="J15" s="8"/>
      <c r="K15" s="8">
        <f>F15+H15+J15</f>
        <v>3900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3900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36925.858500000002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200551.29292499999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233577.15142499999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36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36</v>
      </c>
      <c r="B7" s="7" t="s">
        <v>37</v>
      </c>
      <c r="C7" s="7" t="s">
        <v>14</v>
      </c>
      <c r="D7" s="7">
        <v>1</v>
      </c>
      <c r="E7" s="8">
        <v>210000</v>
      </c>
      <c r="F7" s="9">
        <f>E7*D7</f>
        <v>210000</v>
      </c>
      <c r="G7" s="8"/>
      <c r="H7" s="9"/>
      <c r="I7" s="8"/>
      <c r="J7" s="8"/>
      <c r="K7" s="8">
        <f>J7+H7+F7</f>
        <v>210000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210000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210000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210000</v>
      </c>
      <c r="F15" s="9">
        <f>E15*0.02</f>
        <v>4200</v>
      </c>
      <c r="G15" s="8"/>
      <c r="H15" s="9"/>
      <c r="I15" s="8"/>
      <c r="J15" s="8"/>
      <c r="K15" s="8">
        <f>F15+H15+J15</f>
        <v>4200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4200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37225.858500000002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215851.29292499999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248877.15142499999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38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38</v>
      </c>
      <c r="B7" s="7" t="s">
        <v>31</v>
      </c>
      <c r="C7" s="7" t="s">
        <v>14</v>
      </c>
      <c r="D7" s="7">
        <v>1</v>
      </c>
      <c r="E7" s="8">
        <v>213000</v>
      </c>
      <c r="F7" s="9">
        <f>E7*D7</f>
        <v>213000</v>
      </c>
      <c r="G7" s="8"/>
      <c r="H7" s="9"/>
      <c r="I7" s="8"/>
      <c r="J7" s="8"/>
      <c r="K7" s="8">
        <f>J7+H7+F7</f>
        <v>213000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213000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213000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213000</v>
      </c>
      <c r="F15" s="9">
        <f>E15*0.02</f>
        <v>4260</v>
      </c>
      <c r="G15" s="8"/>
      <c r="H15" s="9"/>
      <c r="I15" s="8"/>
      <c r="J15" s="8"/>
      <c r="K15" s="8">
        <f>F15+H15+J15</f>
        <v>4260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4260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37285.858500000002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218911.29292499999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251937.15142499999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39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39</v>
      </c>
      <c r="B7" s="7" t="s">
        <v>33</v>
      </c>
      <c r="C7" s="7" t="s">
        <v>14</v>
      </c>
      <c r="D7" s="7">
        <v>1</v>
      </c>
      <c r="E7" s="8">
        <v>225000</v>
      </c>
      <c r="F7" s="9">
        <f>E7*D7</f>
        <v>225000</v>
      </c>
      <c r="G7" s="8"/>
      <c r="H7" s="9"/>
      <c r="I7" s="8"/>
      <c r="J7" s="8"/>
      <c r="K7" s="8">
        <f>J7+H7+F7</f>
        <v>225000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225000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225000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225000</v>
      </c>
      <c r="F15" s="9">
        <f>E15*0.02</f>
        <v>4500</v>
      </c>
      <c r="G15" s="8"/>
      <c r="H15" s="9"/>
      <c r="I15" s="8"/>
      <c r="J15" s="8"/>
      <c r="K15" s="8">
        <f>F15+H15+J15</f>
        <v>4500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4500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37525.858500000002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231151.29292499999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264177.15142499999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40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40</v>
      </c>
      <c r="B7" s="7" t="s">
        <v>35</v>
      </c>
      <c r="C7" s="7" t="s">
        <v>14</v>
      </c>
      <c r="D7" s="7">
        <v>1</v>
      </c>
      <c r="E7" s="8">
        <v>240000</v>
      </c>
      <c r="F7" s="9">
        <f>E7*D7</f>
        <v>240000</v>
      </c>
      <c r="G7" s="8"/>
      <c r="H7" s="9"/>
      <c r="I7" s="8"/>
      <c r="J7" s="8"/>
      <c r="K7" s="8">
        <f>J7+H7+F7</f>
        <v>240000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240000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240000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240000</v>
      </c>
      <c r="F15" s="9">
        <f>E15*0.02</f>
        <v>4800</v>
      </c>
      <c r="G15" s="8"/>
      <c r="H15" s="9"/>
      <c r="I15" s="8"/>
      <c r="J15" s="8"/>
      <c r="K15" s="8">
        <f>F15+H15+J15</f>
        <v>4800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4800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37825.858500000002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246451.29292499999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279477.15142499999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E8" sqref="E8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x14ac:dyDescent="0.3">
      <c r="A2" s="41" t="s">
        <v>41</v>
      </c>
      <c r="B2" s="41"/>
      <c r="C2" s="37"/>
      <c r="D2" s="37"/>
      <c r="E2" s="2"/>
      <c r="F2" s="3"/>
      <c r="G2" s="2"/>
      <c r="H2" s="3"/>
      <c r="I2" s="2"/>
      <c r="J2" s="2"/>
      <c r="K2" s="2"/>
      <c r="L2" s="37"/>
    </row>
    <row r="3" spans="1:12" ht="20.100000000000001" customHeight="1" x14ac:dyDescent="0.3">
      <c r="A3" s="42" t="s">
        <v>1</v>
      </c>
      <c r="B3" s="42" t="s">
        <v>2</v>
      </c>
      <c r="C3" s="42" t="s">
        <v>3</v>
      </c>
      <c r="D3" s="42" t="s">
        <v>4</v>
      </c>
      <c r="E3" s="38" t="s">
        <v>5</v>
      </c>
      <c r="F3" s="38"/>
      <c r="G3" s="38"/>
      <c r="H3" s="38"/>
      <c r="I3" s="38"/>
      <c r="J3" s="38"/>
      <c r="K3" s="38"/>
      <c r="L3" s="42" t="s">
        <v>6</v>
      </c>
    </row>
    <row r="4" spans="1:12" ht="20.100000000000001" customHeight="1" x14ac:dyDescent="0.3">
      <c r="A4" s="42"/>
      <c r="B4" s="42"/>
      <c r="C4" s="42"/>
      <c r="D4" s="42"/>
      <c r="E4" s="38" t="s">
        <v>7</v>
      </c>
      <c r="F4" s="38"/>
      <c r="G4" s="38" t="s">
        <v>8</v>
      </c>
      <c r="H4" s="38"/>
      <c r="I4" s="38" t="s">
        <v>9</v>
      </c>
      <c r="J4" s="38"/>
      <c r="K4" s="38" t="s">
        <v>10</v>
      </c>
      <c r="L4" s="42"/>
    </row>
    <row r="5" spans="1:12" ht="20.100000000000001" customHeight="1" x14ac:dyDescent="0.3">
      <c r="A5" s="42"/>
      <c r="B5" s="42"/>
      <c r="C5" s="42"/>
      <c r="D5" s="42"/>
      <c r="E5" s="36" t="s">
        <v>11</v>
      </c>
      <c r="F5" s="5" t="s">
        <v>12</v>
      </c>
      <c r="G5" s="36" t="s">
        <v>11</v>
      </c>
      <c r="H5" s="5" t="s">
        <v>12</v>
      </c>
      <c r="I5" s="36" t="s">
        <v>11</v>
      </c>
      <c r="J5" s="36" t="s">
        <v>12</v>
      </c>
      <c r="K5" s="38"/>
      <c r="L5" s="42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42</v>
      </c>
      <c r="B7" s="7" t="s">
        <v>37</v>
      </c>
      <c r="C7" s="7" t="s">
        <v>14</v>
      </c>
      <c r="D7" s="7">
        <v>1</v>
      </c>
      <c r="E7" s="8">
        <v>255000</v>
      </c>
      <c r="F7" s="9">
        <f>E7*D7</f>
        <v>255000</v>
      </c>
      <c r="G7" s="8"/>
      <c r="H7" s="9"/>
      <c r="I7" s="8"/>
      <c r="J7" s="8"/>
      <c r="K7" s="8">
        <f>J7+H7+F7</f>
        <v>255000</v>
      </c>
      <c r="L7" s="7" t="s">
        <v>29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255000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255000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255000</v>
      </c>
      <c r="F15" s="9">
        <f>E15*0.02</f>
        <v>5100</v>
      </c>
      <c r="G15" s="8"/>
      <c r="H15" s="9"/>
      <c r="I15" s="8"/>
      <c r="J15" s="8"/>
      <c r="K15" s="8">
        <f>F15+H15+J15</f>
        <v>5100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5100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38125.858500000002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261751.29292499999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294777.15142499999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매립∮165x700</vt:lpstr>
      <vt:lpstr>매립∮165x900</vt:lpstr>
      <vt:lpstr>매립∮165x1100</vt:lpstr>
      <vt:lpstr>매립∮165x1200</vt:lpstr>
      <vt:lpstr>앙카∮165x700</vt:lpstr>
      <vt:lpstr>앙카∮165x900</vt:lpstr>
      <vt:lpstr>앙카∮165x1100</vt:lpstr>
      <vt:lpstr>앙카∮165x1200</vt:lpstr>
      <vt:lpstr>매립∮165x1100!Print_Area</vt:lpstr>
      <vt:lpstr>매립∮165x1200!Print_Area</vt:lpstr>
      <vt:lpstr>매립∮165x700!Print_Area</vt:lpstr>
      <vt:lpstr>매립∮165x900!Print_Area</vt:lpstr>
      <vt:lpstr>앙카∮165x1100!Print_Area</vt:lpstr>
      <vt:lpstr>앙카∮165x1200!Print_Area</vt:lpstr>
      <vt:lpstr>앙카∮165x700!Print_Area</vt:lpstr>
      <vt:lpstr>앙카∮165x900!Print_Area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2019-08-09T04:20:20Z</cp:lastPrinted>
  <dcterms:created xsi:type="dcterms:W3CDTF">2019-07-02T06:50:31Z</dcterms:created>
  <dcterms:modified xsi:type="dcterms:W3CDTF">2019-08-09T05:04:40Z</dcterms:modified>
</cp:coreProperties>
</file>