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2270"/>
  </bookViews>
  <sheets>
    <sheet name="HKB-3고정매립스텐" sheetId="1" r:id="rId1"/>
    <sheet name="HKB-3고정앙카스텐" sheetId="2" r:id="rId2"/>
    <sheet name="HKB-3고정이동스텐" sheetId="3" r:id="rId3"/>
    <sheet name="HKB-3충격매립스텐" sheetId="4" r:id="rId4"/>
    <sheet name="HKB-3충격앙카스텐" sheetId="5" r:id="rId5"/>
    <sheet name="HKB-3충격이동스텐" sheetId="6" r:id="rId6"/>
  </sheets>
  <definedNames>
    <definedName name="_xlnm.Print_Area" localSheetId="0">'HKB-3고정매립스텐'!$A$1:$L$25</definedName>
    <definedName name="_xlnm.Print_Area" localSheetId="1">'HKB-3고정앙카스텐'!$A$1:$L$25</definedName>
    <definedName name="_xlnm.Print_Area" localSheetId="2">'HKB-3고정이동스텐'!$A$1:$L$25</definedName>
    <definedName name="_xlnm.Print_Area" localSheetId="3">'HKB-3충격매립스텐'!$A$1:$L$25</definedName>
    <definedName name="_xlnm.Print_Area" localSheetId="4">'HKB-3충격앙카스텐'!$A$1:$L$25</definedName>
    <definedName name="_xlnm.Print_Area" localSheetId="5">'HKB-3충격이동스텐'!$A$1:$L$25</definedName>
  </definedNames>
  <calcPr calcId="144525" refMode="R1C1"/>
</workbook>
</file>

<file path=xl/calcChain.xml><?xml version="1.0" encoding="utf-8"?>
<calcChain xmlns="http://schemas.openxmlformats.org/spreadsheetml/2006/main">
  <c r="J25" i="6" l="1"/>
  <c r="J23" i="6"/>
  <c r="H23" i="6"/>
  <c r="K22" i="6"/>
  <c r="K21" i="6"/>
  <c r="K20" i="6"/>
  <c r="J17" i="6"/>
  <c r="K16" i="6"/>
  <c r="K14" i="6"/>
  <c r="H14" i="6"/>
  <c r="H13" i="6"/>
  <c r="H17" i="6" s="1"/>
  <c r="E19" i="6" s="1"/>
  <c r="F19" i="6" s="1"/>
  <c r="J11" i="6"/>
  <c r="H11" i="6"/>
  <c r="K10" i="6"/>
  <c r="K9" i="6"/>
  <c r="K8" i="6"/>
  <c r="F7" i="6"/>
  <c r="F11" i="6" s="1"/>
  <c r="J23" i="5"/>
  <c r="H23" i="5"/>
  <c r="K22" i="5"/>
  <c r="K21" i="5"/>
  <c r="K20" i="5"/>
  <c r="J17" i="5"/>
  <c r="K16" i="5"/>
  <c r="H14" i="5"/>
  <c r="K14" i="5" s="1"/>
  <c r="H13" i="5"/>
  <c r="H17" i="5" s="1"/>
  <c r="E19" i="5" s="1"/>
  <c r="F19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H17" i="4"/>
  <c r="E19" i="4" s="1"/>
  <c r="F19" i="4" s="1"/>
  <c r="K16" i="4"/>
  <c r="H14" i="4"/>
  <c r="K14" i="4" s="1"/>
  <c r="K13" i="4"/>
  <c r="H13" i="4"/>
  <c r="J11" i="4"/>
  <c r="J25" i="4" s="1"/>
  <c r="H11" i="4"/>
  <c r="H25" i="4" s="1"/>
  <c r="K10" i="4"/>
  <c r="K9" i="4"/>
  <c r="K8" i="4"/>
  <c r="F7" i="4"/>
  <c r="F11" i="4" s="1"/>
  <c r="J23" i="3"/>
  <c r="J25" i="3" s="1"/>
  <c r="H23" i="3"/>
  <c r="K22" i="3"/>
  <c r="K21" i="3"/>
  <c r="K20" i="3"/>
  <c r="J17" i="3"/>
  <c r="K16" i="3"/>
  <c r="K14" i="3"/>
  <c r="H14" i="3"/>
  <c r="H13" i="3"/>
  <c r="H17" i="3" s="1"/>
  <c r="E19" i="3" s="1"/>
  <c r="F19" i="3" s="1"/>
  <c r="J11" i="3"/>
  <c r="H11" i="3"/>
  <c r="K10" i="3"/>
  <c r="K9" i="3"/>
  <c r="K8" i="3"/>
  <c r="F7" i="3"/>
  <c r="K7" i="3" s="1"/>
  <c r="K11" i="3" s="1"/>
  <c r="J23" i="2"/>
  <c r="H23" i="2"/>
  <c r="K22" i="2"/>
  <c r="K21" i="2"/>
  <c r="K20" i="2"/>
  <c r="J17" i="2"/>
  <c r="K16" i="2"/>
  <c r="K14" i="2"/>
  <c r="H14" i="2"/>
  <c r="H13" i="2"/>
  <c r="H17" i="2" s="1"/>
  <c r="J11" i="2"/>
  <c r="J25" i="2" s="1"/>
  <c r="H11" i="2"/>
  <c r="K10" i="2"/>
  <c r="K9" i="2"/>
  <c r="K8" i="2"/>
  <c r="F7" i="2"/>
  <c r="F11" i="2" s="1"/>
  <c r="J23" i="1"/>
  <c r="H23" i="1"/>
  <c r="K22" i="1"/>
  <c r="K21" i="1"/>
  <c r="K20" i="1"/>
  <c r="J17" i="1"/>
  <c r="K16" i="1"/>
  <c r="H14" i="1"/>
  <c r="K14" i="1" s="1"/>
  <c r="H13" i="1"/>
  <c r="H17" i="1" s="1"/>
  <c r="E19" i="1" s="1"/>
  <c r="F19" i="1" s="1"/>
  <c r="J11" i="1"/>
  <c r="J25" i="1" s="1"/>
  <c r="H11" i="1"/>
  <c r="H25" i="1" s="1"/>
  <c r="K10" i="1"/>
  <c r="K9" i="1"/>
  <c r="K8" i="1"/>
  <c r="F7" i="1"/>
  <c r="F11" i="1" s="1"/>
  <c r="F11" i="3" l="1"/>
  <c r="E15" i="3" s="1"/>
  <c r="F15" i="3" s="1"/>
  <c r="K7" i="1"/>
  <c r="K11" i="1" s="1"/>
  <c r="F17" i="3"/>
  <c r="F25" i="3" s="1"/>
  <c r="K15" i="3"/>
  <c r="K19" i="1"/>
  <c r="K23" i="1" s="1"/>
  <c r="F23" i="1"/>
  <c r="E15" i="5"/>
  <c r="F15" i="5" s="1"/>
  <c r="H25" i="5"/>
  <c r="E15" i="1"/>
  <c r="F15" i="1" s="1"/>
  <c r="E15" i="2"/>
  <c r="F15" i="2" s="1"/>
  <c r="F23" i="3"/>
  <c r="K19" i="3"/>
  <c r="K23" i="3" s="1"/>
  <c r="F23" i="4"/>
  <c r="K19" i="4"/>
  <c r="K23" i="4" s="1"/>
  <c r="F23" i="6"/>
  <c r="K19" i="6"/>
  <c r="F23" i="5"/>
  <c r="K19" i="5"/>
  <c r="K23" i="5" s="1"/>
  <c r="E19" i="2"/>
  <c r="F19" i="2" s="1"/>
  <c r="H25" i="2"/>
  <c r="H25" i="3"/>
  <c r="E15" i="4"/>
  <c r="F15" i="4" s="1"/>
  <c r="E15" i="6"/>
  <c r="F15" i="6" s="1"/>
  <c r="H25" i="6"/>
  <c r="K13" i="2"/>
  <c r="K7" i="5"/>
  <c r="K11" i="5" s="1"/>
  <c r="K13" i="6"/>
  <c r="K13" i="1"/>
  <c r="K7" i="4"/>
  <c r="K11" i="4" s="1"/>
  <c r="K13" i="5"/>
  <c r="K7" i="2"/>
  <c r="K11" i="2" s="1"/>
  <c r="K13" i="3"/>
  <c r="K7" i="6"/>
  <c r="K11" i="6" s="1"/>
  <c r="F17" i="6" l="1"/>
  <c r="F25" i="6" s="1"/>
  <c r="K15" i="6"/>
  <c r="K17" i="6" s="1"/>
  <c r="K25" i="6" s="1"/>
  <c r="F17" i="2"/>
  <c r="F25" i="2" s="1"/>
  <c r="K15" i="2"/>
  <c r="K17" i="3"/>
  <c r="K25" i="3" s="1"/>
  <c r="K17" i="2"/>
  <c r="K25" i="2" s="1"/>
  <c r="K15" i="4"/>
  <c r="K17" i="4" s="1"/>
  <c r="K25" i="4" s="1"/>
  <c r="F17" i="4"/>
  <c r="F25" i="4" s="1"/>
  <c r="F23" i="2"/>
  <c r="K19" i="2"/>
  <c r="K23" i="2" s="1"/>
  <c r="F17" i="1"/>
  <c r="F25" i="1" s="1"/>
  <c r="K15" i="1"/>
  <c r="K17" i="1" s="1"/>
  <c r="K25" i="1" s="1"/>
  <c r="K15" i="5"/>
  <c r="K17" i="5" s="1"/>
  <c r="K25" i="5" s="1"/>
  <c r="F17" i="5"/>
  <c r="F25" i="5" s="1"/>
</calcChain>
</file>

<file path=xl/sharedStrings.xml><?xml version="1.0" encoding="utf-8"?>
<sst xmlns="http://schemas.openxmlformats.org/spreadsheetml/2006/main" count="258" uniqueCount="40">
  <si>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</si>
  <si>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</si>
  <si>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</si>
  <si>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</si>
  <si>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</si>
  <si>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</si>
  <si>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</si>
  <si>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</si>
  <si>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</si>
  <si>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</si>
  <si>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</si>
  <si>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</si>
  <si>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</si>
  <si>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</si>
  <si>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∮150*1100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</si>
  <si>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</si>
  <si>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</si>
  <si>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</si>
  <si>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</si>
  <si>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</si>
  <si>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</si>
  <si>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</si>
  <si>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</si>
  <si>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</si>
  <si>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</si>
  <si>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</si>
  <si>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</si>
  <si>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</si>
  <si>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</si>
  <si>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</si>
  <si>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∮150*800/∮200*3t</t>
    <phoneticPr fontId="2" type="noConversion"/>
  </si>
  <si>
    <t>∮150*1000</t>
    <phoneticPr fontId="2" type="noConversion"/>
  </si>
  <si>
    <t>∮150*1050</t>
    <phoneticPr fontId="2" type="noConversion"/>
  </si>
  <si>
    <t>물가정보 2019년 8월Ⅰp.304</t>
    <phoneticPr fontId="2" type="noConversion"/>
  </si>
  <si>
    <t>HKB-3 볼라드/고정/매립/스텐</t>
    <phoneticPr fontId="2" type="noConversion"/>
  </si>
  <si>
    <t>HKB-3 볼라드/고정/앙카/스텐</t>
    <phoneticPr fontId="2" type="noConversion"/>
  </si>
  <si>
    <t>HKB-3 볼라드/고정/이동/스텐</t>
    <phoneticPr fontId="2" type="noConversion"/>
  </si>
  <si>
    <t>HKB-3 볼라드/충격/매립/스텐</t>
    <phoneticPr fontId="2" type="noConversion"/>
  </si>
  <si>
    <t>HKB-3 볼라드/충격/앙카</t>
    <phoneticPr fontId="2" type="noConversion"/>
  </si>
  <si>
    <t>HKB-3 볼라드/충격/이동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</si>
</sst>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O9" sqref="O9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34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34</v>
      </c>
      <c r="B7" s="7" t="s">
        <v>14</v>
      </c>
      <c r="C7" s="7" t="s">
        <v>15</v>
      </c>
      <c r="D7" s="7">
        <v>1</v>
      </c>
      <c r="E7" s="8">
        <v>285000</v>
      </c>
      <c r="F7" s="9">
        <f>E7*D7</f>
        <v>285000</v>
      </c>
      <c r="G7" s="8"/>
      <c r="H7" s="9"/>
      <c r="I7" s="8"/>
      <c r="J7" s="8"/>
      <c r="K7" s="8">
        <f>J7+H7+F7</f>
        <v>285000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285000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285000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285000</v>
      </c>
      <c r="F15" s="9">
        <f>E15*0.02</f>
        <v>5700</v>
      </c>
      <c r="G15" s="8"/>
      <c r="H15" s="9"/>
      <c r="I15" s="8"/>
      <c r="J15" s="8"/>
      <c r="K15" s="8">
        <f>F15+H15+J15</f>
        <v>5700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5700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38725.858500000002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292351.29292500002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325377.15142499999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A8" sqref="A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35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35</v>
      </c>
      <c r="B7" s="7" t="s">
        <v>30</v>
      </c>
      <c r="C7" s="7" t="s">
        <v>15</v>
      </c>
      <c r="D7" s="7">
        <v>1</v>
      </c>
      <c r="E7" s="8">
        <v>360000</v>
      </c>
      <c r="F7" s="9">
        <f>E7*D7</f>
        <v>360000</v>
      </c>
      <c r="G7" s="8"/>
      <c r="H7" s="9"/>
      <c r="I7" s="8"/>
      <c r="J7" s="8"/>
      <c r="K7" s="8">
        <f>J7+H7+F7</f>
        <v>360000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360000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360000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360000</v>
      </c>
      <c r="F15" s="9">
        <f>E15*0.02</f>
        <v>7200</v>
      </c>
      <c r="G15" s="8"/>
      <c r="H15" s="9"/>
      <c r="I15" s="8"/>
      <c r="J15" s="8"/>
      <c r="K15" s="8">
        <f>F15+H15+J15</f>
        <v>7200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7200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40225.858500000002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368851.29292500002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401877.15142499999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7" sqref="E7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36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36</v>
      </c>
      <c r="B7" s="7" t="s">
        <v>31</v>
      </c>
      <c r="C7" s="7" t="s">
        <v>15</v>
      </c>
      <c r="D7" s="7">
        <v>1</v>
      </c>
      <c r="E7" s="8">
        <v>375000</v>
      </c>
      <c r="F7" s="9">
        <f>E7*D7</f>
        <v>375000</v>
      </c>
      <c r="G7" s="8"/>
      <c r="H7" s="9"/>
      <c r="I7" s="8"/>
      <c r="J7" s="8"/>
      <c r="K7" s="8">
        <f>J7+H7+F7</f>
        <v>375000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375000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375000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375000</v>
      </c>
      <c r="F15" s="9">
        <f>E15*0.02</f>
        <v>7500</v>
      </c>
      <c r="G15" s="8"/>
      <c r="H15" s="9"/>
      <c r="I15" s="8"/>
      <c r="J15" s="8"/>
      <c r="K15" s="8">
        <f>F15+H15+J15</f>
        <v>7500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7500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40525.858500000002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384151.29292500002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417177.15142499999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37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37</v>
      </c>
      <c r="B7" s="7" t="s">
        <v>14</v>
      </c>
      <c r="C7" s="7" t="s">
        <v>15</v>
      </c>
      <c r="D7" s="7">
        <v>1</v>
      </c>
      <c r="E7" s="8">
        <v>405000</v>
      </c>
      <c r="F7" s="9">
        <f>E7*D7</f>
        <v>405000</v>
      </c>
      <c r="G7" s="8"/>
      <c r="H7" s="9"/>
      <c r="I7" s="8"/>
      <c r="J7" s="8"/>
      <c r="K7" s="8">
        <f>J7+H7+F7</f>
        <v>405000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405000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405000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405000</v>
      </c>
      <c r="F15" s="9">
        <f>E15*0.02</f>
        <v>8100</v>
      </c>
      <c r="G15" s="8"/>
      <c r="H15" s="9"/>
      <c r="I15" s="8"/>
      <c r="J15" s="8"/>
      <c r="K15" s="8">
        <f>F15+H15+J15</f>
        <v>8100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8100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41125.858500000002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414751.29292500002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447777.15142499999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38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38</v>
      </c>
      <c r="B7" s="7" t="s">
        <v>30</v>
      </c>
      <c r="C7" s="7" t="s">
        <v>15</v>
      </c>
      <c r="D7" s="7">
        <v>1</v>
      </c>
      <c r="E7" s="8">
        <v>480000</v>
      </c>
      <c r="F7" s="9">
        <f>E7*D7</f>
        <v>480000</v>
      </c>
      <c r="G7" s="8"/>
      <c r="H7" s="9"/>
      <c r="I7" s="8"/>
      <c r="J7" s="8"/>
      <c r="K7" s="8">
        <f>J7+H7+F7</f>
        <v>480000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480000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480000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480000</v>
      </c>
      <c r="F15" s="9">
        <f>E15*0.02</f>
        <v>9600</v>
      </c>
      <c r="G15" s="8"/>
      <c r="H15" s="9"/>
      <c r="I15" s="8"/>
      <c r="J15" s="8"/>
      <c r="K15" s="8">
        <f>F15+H15+J15</f>
        <v>9600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9600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42625.858500000002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491251.29292500002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524277.15142499999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39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39</v>
      </c>
      <c r="B7" s="7" t="s">
        <v>32</v>
      </c>
      <c r="C7" s="7" t="s">
        <v>15</v>
      </c>
      <c r="D7" s="7">
        <v>1</v>
      </c>
      <c r="E7" s="8">
        <v>495000</v>
      </c>
      <c r="F7" s="9">
        <f>E7*D7</f>
        <v>495000</v>
      </c>
      <c r="G7" s="8"/>
      <c r="H7" s="9"/>
      <c r="I7" s="8"/>
      <c r="J7" s="8"/>
      <c r="K7" s="8">
        <f>J7+H7+F7</f>
        <v>495000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495000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495000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495000</v>
      </c>
      <c r="F15" s="9">
        <f>E15*0.02</f>
        <v>9900</v>
      </c>
      <c r="G15" s="8"/>
      <c r="H15" s="9"/>
      <c r="I15" s="8"/>
      <c r="J15" s="8"/>
      <c r="K15" s="8">
        <f>F15+H15+J15</f>
        <v>9900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9900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42925.858500000002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/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506551.29292500002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537925.85849999997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HKB-3고정매립스텐</vt:lpstr>
      <vt:lpstr>HKB-3고정앙카스텐</vt:lpstr>
      <vt:lpstr>HKB-3고정이동스텐</vt:lpstr>
      <vt:lpstr>HKB-3충격매립스텐</vt:lpstr>
      <vt:lpstr>HKB-3충격앙카스텐</vt:lpstr>
      <vt:lpstr>HKB-3충격이동스텐</vt:lpstr>
      <vt:lpstr>'HKB-3고정매립스텐'!Print_Area</vt:lpstr>
      <vt:lpstr>'HKB-3고정앙카스텐'!Print_Area</vt:lpstr>
      <vt:lpstr>'HKB-3고정이동스텐'!Print_Area</vt:lpstr>
      <vt:lpstr>'HKB-3충격매립스텐'!Print_Area</vt:lpstr>
      <vt:lpstr>'HKB-3충격앙카스텐'!Print_Area</vt:lpstr>
      <vt:lpstr>'HKB-3충격이동스텐'!Print_Area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2019-07-02T00:12:09Z</dcterms:created>
  <dcterms:modified xsi:type="dcterms:W3CDTF">2019-07-24T05:35:47Z</dcterms:modified>
</cp:coreProperties>
</file>